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<sst xmlns="http://schemas.openxmlformats.org/spreadsheetml/2006/main" count="356" uniqueCount="298">
  <si>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</si>
  <si>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</si>
  <si>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</si>
  <si>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</si>
  <si>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</si>
  <si>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</si>
  <si>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</si>
  <si>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</si>
  <si>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</si>
  <si>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</si>
  <si>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</si>
  <si>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</si>
  <si>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</si>
  <si>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</si>
  <si>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</si>
  <si>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</si>
  <si>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</si>
  <si>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</si>
  <si>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</si>
  <si>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</si>
  <si>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</si>
  <si>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</si>
  <si>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</si>
  <si>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</si>
  <si>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</si>
  <si>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</si>
  <si>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</si>
  <si>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</si>
  <si>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</si>
  <si>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</si>
  <si>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</si>
  <si>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</si>
  <si>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</si>
  <si>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</si>
  <si>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</si>
  <si>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</si>
  <si>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</si>
  <si>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</si>
  <si>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</si>
  <si>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</si>
  <si>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</si>
  <si>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</si>
  <si>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</si>
  <si>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</si>
  <si>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</si>
  <si>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</si>
  <si>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</si>
  <si>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</si>
  <si>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</si>
  <si>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</si>
  <si>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</si>
  <si>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</si>
  <si>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</si>
  <si>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</si>
  <si>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</si>
  <si>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</si>
  <si>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</si>
  <si>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</si>
  <si>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</si>
  <si>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</si>
  <si>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</si>
  <si>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</si>
  <si>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</si>
  <si>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</si>
  <si>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</si>
  <si>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</si>
  <si>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</si>
  <si>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</si>
  <si>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</si>
  <si>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</si>
  <si>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</si>
  <si>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</si>
  <si>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</si>
  <si>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</si>
  <si>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</si>
  <si>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</si>
  <si>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</si>
  <si>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</si>
  <si>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</si>
  <si>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</si>
  <si>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</si>
  <si>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</si>
  <si>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</si>
  <si>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</si>
  <si>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</si>
  <si>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</si>
  <si>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</si>
  <si>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</si>
  <si>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</si>
  <si>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</si>
  <si>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</si>
  <si>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</si>
  <si>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</si>
  <si>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</si>
  <si>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</si>
  <si>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</si>
  <si>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</si>
  <si>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</si>
  <si>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</si>
  <si>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</si>
  <si>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</si>
  <si>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</si>
  <si>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</si>
  <si>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</si>
  <si>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</si>
  <si>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</si>
  <si>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</si>
  <si>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</si>
  <si>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</si>
  <si>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</si>
  <si>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</si>
  <si>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</si>
  <si>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</si>
  <si>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</si>
  <si>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</si>
  <si>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</si>
  <si>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</si>
  <si>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</si>
  <si>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</si>
  <si>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</si>
  <si>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</si>
  <si>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</si>
  <si>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</si>
  <si>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</si>
  <si>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</si>
  <si>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</si>
  <si>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</si>
  <si>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</si>
  <si>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</si>
  <si>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</si>
  <si>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</si>
  <si>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</si>
  <si>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</si>
  <si>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</si>
  <si>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</si>
  <si>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</si>
  <si>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</si>
  <si>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</si>
  <si>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</si>
  <si>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</si>
  <si>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</si>
  <si>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</si>
  <si>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</si>
  <si>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</si>
  <si>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</si>
  <si>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</si>
  <si>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</si>
  <si>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</si>
  <si>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</si>
  <si>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</si>
  <si>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</si>
  <si>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</si>
  <si>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</si>
  <si>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</si>
  <si>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</si>
  <si>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</si>
  <si>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</si>
  <si>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</si>
  <si>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</si>
  <si>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</si>
  <si>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</si>
  <si>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</si>
  <si>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</si>
  <si>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</si>
  <si>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</si>
  <si>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</si>
  <si>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</si>
  <si>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</si>
  <si>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</si>
  <si>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</si>
  <si>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</si>
  <si>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</si>
  <si>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</si>
  <si>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</si>
  <si>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</si>
  <si>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</si>
  <si>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</si>
  <si>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</si>
  <si>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</si>
  <si>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</si>
  <si>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</si>
  <si>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</si>
  <si>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</si>
  <si>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</si>
  <si>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</si>
  <si>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</si>
  <si>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</si>
  <si>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</si>
  <si>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</si>
  <si>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</si>
  <si>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</si>
  <si>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</si>
  <si>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</si>
  <si>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</si>
  <si>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</si>
  <si>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</si>
  <si>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</si>
  <si>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</si>
  <si>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</si>
  <si>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</si>
  <si>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</si>
  <si>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</si>
  <si>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</si>
  <si>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</si>
  <si>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</si>
  <si>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</si>
  <si>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</si>
  <si>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</si>
  <si>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</si>
  <si>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</si>
  <si>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</si>
  <si>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</si>
  <si>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</si>
  <si>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</si>
  <si>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</si>
  <si>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</si>
  <si>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</si>
  <si>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</si>
  <si>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</si>
  <si>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</si>
  <si>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</si>
  <si>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</si>
  <si>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עבודת כיבוי אש-בניית תוספת למבנה משאבות עליון</t>
  </si>
  <si>
    <t>190,070</t>
  </si>
  <si>
    <t>1.00</t>
  </si>
  <si>
    <t>יח</t>
  </si>
  <si>
    <t>190,070.00</t>
  </si>
  <si>
    <t>220063</t>
  </si>
  <si>
    <t>210</t>
  </si>
  <si>
    <t>693</t>
  </si>
  <si>
    <t>106.220063.82.210-693</t>
  </si>
  <si>
    <t>שדרוג בית משאבות עליון אשל</t>
  </si>
  <si>
    <t>רכוש קבוע</t>
  </si>
  <si>
    <t>210142</t>
  </si>
  <si>
    <t>1002</t>
  </si>
  <si>
    <t>הזמנה אחרונה</t>
  </si>
  <si>
    <t>WTO010</t>
  </si>
  <si>
    <t>כתב כמויות עבודות הנדסה</t>
  </si>
  <si>
    <t>כתב כמויות עבודות</t>
  </si>
  <si>
    <t>WE070142</t>
  </si>
  <si>
    <t>פרוק של משאבת תרכיז הפעלת טורבינת מים</t>
  </si>
  <si>
    <t>פירוק של הזנה וניקו מים מטורבינת המים, פרוק של אוגני משאבה, פתיחה של ברגי עיגון הרנה, הנפה פרוק משאבה ואחסון</t>
  </si>
  <si>
    <t>CMP</t>
  </si>
  <si>
    <t>6.2.130</t>
  </si>
  <si>
    <t>WE070143</t>
  </si>
  <si>
    <t>התקנה של משאבת תרכיז מנוע חשמלי</t>
  </si>
  <si>
    <t>התקנה של משאבת תרכיז מנוע חשמלי  הרמה, הנפה, פילוס, התקנה, אספקה והתקנה ברגי עיגון, שיוור, מילוי בטון בבסיס משאבה</t>
  </si>
  <si>
    <t>6.2.131</t>
  </si>
  <si>
    <t>WE070144</t>
  </si>
  <si>
    <t>התקנה של לוח הפעלה משאבת תרכיז</t>
  </si>
  <si>
    <t>התקנה של לוח הפעלה משאבת תרכיז : פילוס והתקנה של הלוח כולל צנרת, שסתומים, מגופים ואביזרי צנרת בקרת לחץ להפעלת המשאבה</t>
  </si>
  <si>
    <t>6.2.132</t>
  </si>
  <si>
    <t>WE020167</t>
  </si>
  <si>
    <t>עיבוי והגבהה של יסוד בטון קיים למשאבה ע"י יציקת בטון</t>
  </si>
  <si>
    <t>עיבוי והגבהה של יסוד בטון :סיתות פני בטון קיימים, חיתוך ברגים,  התקנה של תפסנות, אספקה ומילוי של בטון בהתאם למוגדר</t>
  </si>
  <si>
    <t>6.2.133</t>
  </si>
  <si>
    <t>WE020146</t>
  </si>
  <si>
    <t>קידוח והחדרת קוצים כימיים ברכיבי בטון  ובלוקים שונים</t>
  </si>
  <si>
    <t>קידוח והחדרת קוצים כימיים ברכיבי בטון ובלוקים ,ביצוע קידוח נישוף ונקיון של הקדח,אספקה והתקנה של ברזל זיון  ודבק אפוקסי</t>
  </si>
  <si>
    <t>6.1.456</t>
  </si>
  <si>
    <t>WE020064</t>
  </si>
  <si>
    <t>מוטות פלדה עגולים מצולעים בכל הקטרים לזיון בטון.</t>
  </si>
  <si>
    <t>טון</t>
  </si>
  <si>
    <t>6.1.86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</si>
  <si>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</si>
  <si>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</si>
  <si>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</si>
  <si>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</si>
  <si>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WE070003</t>
  </si>
  <si>
    <t>ריתוך צנרת פלב''מ</t>
  </si>
  <si>
    <t>ריתוך TIG של כל סוגי האוגנים ו/או ריתוך השקה ו/או ריתוך SW מפלב''מ עד וכולל sch-40 כולל הכנת מדר וגבוי גז.</t>
  </si>
  <si>
    <t>ID</t>
  </si>
  <si>
    <t>6.2.03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</si>
  <si>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</si>
  <si>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</si>
  <si>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</si>
  <si>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</si>
  <si>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</si>
  <si>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</si>
  <si>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</si>
  <si>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</si>
  <si>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</si>
  <si>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</si>
  <si>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</si>
  <si>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</si>
  <si>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</si>
  <si>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</si>
  <si>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</si>
  <si>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</si>
  <si>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</si>
  <si>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</si>
  <si>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</si>
  <si>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</si>
  <si>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</si>
  <si>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WE070061</t>
  </si>
  <si>
    <t>פרוק צנרת כבוי / מים אש עילית</t>
  </si>
  <si>
    <t>חיתוך ופרוק צנרת עילית ניקוי שטיפה, הרמה הובלה ואחסון זמני</t>
  </si>
  <si>
    <t>6.2.65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</si>
</sst>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עבודת כיבוי אש-בניית תוספת למבנה משאבות עליון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WE070142</v>
      </c>
      <c r="B5" s="4" t="str">
        <f>IF(DataSheet!D6&lt;&gt;0,DataSheet!D6,"")</f>
        <v>פרוק של משאבת תרכיז הפעלת טורבינת מים</v>
      </c>
      <c r="C5" s="4" t="str">
        <f>IF(DataSheet!E6&lt;&gt;0,DataSheet!E6,"")</f>
        <v>פירוק של הזנה וניקו מים מטורבינת המים, פרוק של אוגני משאבה, פתיחה של ברגי עיגון הרנה, הנפה פרוק משאבה ואחסון</v>
      </c>
      <c r="D5" s="5" t="str">
        <f>IF(A5="","",IF(DataSheet!J6=0,"פריט ללא הבהרה",DataSheet!J6))</f>
        <v>6.2.130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WE070143</v>
      </c>
      <c r="B6" s="4" t="str">
        <f>IF(DataSheet!D7&lt;&gt;0,DataSheet!D7,"")</f>
        <v>התקנה של משאבת תרכיז מנוע חשמלי</v>
      </c>
      <c r="C6" s="4" t="str">
        <f>IF(DataSheet!E7&lt;&gt;0,DataSheet!E7,"")</f>
        <v>התקנה של משאבת תרכיז מנוע חשמלי  הרמה, הנפה, פילוס, התקנה, אספקה והתקנה ברגי עיגון, שיוור, מילוי בטון בבסיס משאבה</v>
      </c>
      <c r="D6" s="5" t="str">
        <f>IF(A6="","",IF(DataSheet!J7=0,"פריט ללא הבהרה",DataSheet!J7))</f>
        <v>6.2.131</v>
      </c>
      <c r="E6">
        <f>IF(DataSheet!B7&lt;&gt;0,DataSheet!B7,"")</f>
        <v>2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WE070144</v>
      </c>
      <c r="B7" s="4" t="str">
        <f>IF(DataSheet!D8&lt;&gt;0,DataSheet!D8,"")</f>
        <v>התקנה של לוח הפעלה משאבת תרכיז</v>
      </c>
      <c r="C7" s="4" t="str">
        <f>IF(DataSheet!E8&lt;&gt;0,DataSheet!E8,"")</f>
        <v>התקנה של לוח הפעלה משאבת תרכיז : פילוס והתקנה של הלוח כולל צנרת, שסתומים, מגופים ואביזרי צנרת בקרת לחץ להפעלת המשאבה</v>
      </c>
      <c r="D7" s="5" t="str">
        <f>IF(A7="","",IF(DataSheet!J8=0,"פריט ללא הבהרה",DataSheet!J8))</f>
        <v>6.2.132</v>
      </c>
      <c r="E7">
        <f>IF(DataSheet!B8&lt;&gt;0,DataSheet!B8,"")</f>
        <v>2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WE020167</v>
      </c>
      <c r="B8" s="4" t="str">
        <f>IF(DataSheet!D9&lt;&gt;0,DataSheet!D9,"")</f>
        <v>עיבוי והגבהה של יסוד בטון קיים למשאבה ע"י יציקת בטון</v>
      </c>
      <c r="C8" s="4" t="str">
        <f>IF(DataSheet!E9&lt;&gt;0,DataSheet!E9,"")</f>
        <v>עיבוי והגבהה של יסוד בטון :סיתות פני בטון קיימים, חיתוך ברגים,  התקנה של תפסנות, אספקה ומילוי של בטון בהתאם למוגדר</v>
      </c>
      <c r="D8" s="5" t="str">
        <f>IF(A8="","",IF(DataSheet!J9=0,"פריט ללא הבהרה",DataSheet!J9))</f>
        <v>6.2.133</v>
      </c>
      <c r="E8">
        <f>IF(DataSheet!B9&lt;&gt;0,DataSheet!B9,"")</f>
        <v>2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WE020146</v>
      </c>
      <c r="B9" s="4" t="str">
        <f>IF(DataSheet!D10&lt;&gt;0,DataSheet!D10,"")</f>
        <v>קידוח והחדרת קוצים כימיים ברכיבי בטון  ובלוקים שונים</v>
      </c>
      <c r="C9" s="4" t="str">
        <f>IF(DataSheet!E10&lt;&gt;0,DataSheet!E10,"")</f>
        <v>קידוח והחדרת קוצים כימיים ברכיבי בטון ובלוקים ,ביצוע קידוח נישוף ונקיון של הקדח,אספקה והתקנה של ברזל זיון  ודבק אפוקסי</v>
      </c>
      <c r="D9" s="5" t="str">
        <f>IF(A9="","",IF(DataSheet!J10=0,"פריט ללא הבהרה",DataSheet!J10))</f>
        <v>6.1.456</v>
      </c>
      <c r="E9">
        <f>IF(DataSheet!B10&lt;&gt;0,DataSheet!B10,"")</f>
        <v>150</v>
      </c>
      <c r="F9" t="str">
        <f>IF(DataSheet!F10&lt;&gt;0,DataSheet!F10,"")</f>
        <v>יח'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WE020064</v>
      </c>
      <c r="B10" s="4" t="str">
        <f>IF(DataSheet!D11&lt;&gt;0,DataSheet!D11,"")</f>
        <v>מוטות פלדה עגולים מצולעים בכל הקטרים לזיון בטון.</v>
      </c>
      <c r="C10" s="4" t="str">
        <f>IF(DataSheet!E11&lt;&gt;0,DataSheet!E11,"")</f>
        <v>מוטות פלדה עגולים מצולעים בכל הקטרים לזיון בטון.</v>
      </c>
      <c r="D10" s="5" t="str">
        <f>IF(A10="","",IF(DataSheet!J11=0,"פריט ללא הבהרה",DataSheet!J11))</f>
        <v>6.1.86</v>
      </c>
      <c r="E10">
        <f>IF(DataSheet!B11&lt;&gt;0,DataSheet!B11,"")</f>
        <v>1</v>
      </c>
      <c r="F10" t="str">
        <f>IF(DataSheet!F11&lt;&gt;0,DataSheet!F11,"")</f>
        <v>טון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WE050023</v>
      </c>
      <c r="B11" s="4" t="str">
        <f>IF(DataSheet!D12&lt;&gt;0,DataSheet!D12,"")</f>
        <v>בברגים עיגון עד קוטר 3/4</v>
      </c>
      <c r="C11" s="4" t="str">
        <f>IF(DataSheet!E12&lt;&gt;0,DataSheet!E12,"")</f>
        <v>ברגים ושני אומים מגולוונים עד קוטר ''3/4 עשוים פלדה 1020 או 1030 באורך עד 80 ס''מ מותקנים ביסוד בטון</v>
      </c>
      <c r="D11" s="5" t="str">
        <f>IF(A11="","",IF(DataSheet!J12=0,"פריט ללא הבהרה",DataSheet!J12))</f>
        <v>6.1.147</v>
      </c>
      <c r="E11">
        <f>IF(DataSheet!B12&lt;&gt;0,DataSheet!B12,"")</f>
        <v>12</v>
      </c>
      <c r="F11" t="str">
        <f>IF(DataSheet!F12&lt;&gt;0,DataSheet!F12,"")</f>
        <v>יח'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WE070003</v>
      </c>
      <c r="B12" s="4" t="str">
        <f>IF(DataSheet!D13&lt;&gt;0,DataSheet!D13,"")</f>
        <v>ריתוך צנרת פלב''מ</v>
      </c>
      <c r="C12" s="4" t="str">
        <f>IF(DataSheet!E13&lt;&gt;0,DataSheet!E13,"")</f>
        <v>ריתוך TIG של כל סוגי האוגנים ו/או ריתוך השקה ו/או ריתוך SW מפלב''מ עד וכולל sch-40 כולל הכנת מדר וגבוי גז.</v>
      </c>
      <c r="D12" s="5" t="str">
        <f>IF(A12="","",IF(DataSheet!J13=0,"פריט ללא הבהרה",DataSheet!J13))</f>
        <v>6.2.03</v>
      </c>
      <c r="E12">
        <f>IF(DataSheet!B13&lt;&gt;0,DataSheet!B13,"")</f>
        <v>110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WE070009</v>
      </c>
      <c r="B13" s="4" t="str">
        <f>IF(DataSheet!D14&lt;&gt;0,DataSheet!D14,"")</f>
        <v>פרוק של זוג אוגנים עד וכולל ASA 300</v>
      </c>
      <c r="C13" s="4" t="str">
        <f>IF(DataSheet!E14&lt;&gt;0,DataSheet!E14,"")</f>
        <v>פרוק של זוג אוגנים מכל סוג עד וכולל ASA 300</v>
      </c>
      <c r="D13" s="5" t="str">
        <f>IF(A13="","",IF(DataSheet!J14=0,"פריט ללא הבהרה",DataSheet!J14))</f>
        <v>6.2.09</v>
      </c>
      <c r="E13">
        <f>IF(DataSheet!B14&lt;&gt;0,DataSheet!B14,"")</f>
        <v>30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WE070011</v>
      </c>
      <c r="B14" s="4" t="str">
        <f>IF(DataSheet!D15&lt;&gt;0,DataSheet!D15,"")</f>
        <v>פרוק מגופים עד וכולל ASA 300</v>
      </c>
      <c r="C14" s="4" t="str">
        <f>IF(DataSheet!E15&lt;&gt;0,DataSheet!E15,"")</f>
        <v>פרוק מגופים ואביזרים מאוגנים עד וכולל ASA 300</v>
      </c>
      <c r="D14" s="5" t="str">
        <f>IF(A14="","",IF(DataSheet!J15=0,"פריט ללא הבהרה",DataSheet!J15))</f>
        <v>6.2.11</v>
      </c>
      <c r="E14">
        <f>IF(DataSheet!B15&lt;&gt;0,DataSheet!B15,"")</f>
        <v>20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WE070014</v>
      </c>
      <c r="B15" s="4" t="str">
        <f>IF(DataSheet!D16&lt;&gt;0,DataSheet!D16,"")</f>
        <v>חיבור אוגנים עד וכולל דרג ASA 300</v>
      </c>
      <c r="C15" s="4" t="str">
        <f>IF(DataSheet!E16&lt;&gt;0,DataSheet!E16,"")</f>
        <v>חיבור של זוג אוגנים מכל סוג עד וכולל דרג ASA 300</v>
      </c>
      <c r="D15" s="5" t="str">
        <f>IF(A15="","",IF(DataSheet!J16=0,"פריט ללא הבהרה",DataSheet!J16))</f>
        <v>6.2.14</v>
      </c>
      <c r="E15">
        <f>IF(DataSheet!B16&lt;&gt;0,DataSheet!B16,"")</f>
        <v>30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WE070018</v>
      </c>
      <c r="B16" s="4" t="str">
        <f>IF(DataSheet!D17&lt;&gt;0,DataSheet!D17,"")</f>
        <v>הרכבת צנרת עילית</v>
      </c>
      <c r="C16" s="4" t="str">
        <f>IF(DataSheet!E17&lt;&gt;0,DataSheet!E17,"")</f>
        <v>הרכבת צנרת עילית ע''ג תמיכות צנרת הנמדדות בנפרד, כולל מבחן לחץ</v>
      </c>
      <c r="D16" s="5" t="str">
        <f>IF(A16="","",IF(DataSheet!J17=0,"פריט ללא הבהרה",DataSheet!J17))</f>
        <v>6.2.18</v>
      </c>
      <c r="E16">
        <f>IF(DataSheet!B17&lt;&gt;0,DataSheet!B17,"")</f>
        <v>80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WE070044</v>
      </c>
      <c r="B17" s="4" t="str">
        <f>IF(DataSheet!D18&lt;&gt;0,DataSheet!D18,"")</f>
        <v>אספקה והתקנה של אביזר U-BOLTS הברגה "1/2 לצנרת עד " 16</v>
      </c>
      <c r="C17" s="4" t="str">
        <f>IF(DataSheet!E18&lt;&gt;0,DataSheet!E18,"")</f>
        <v>אספק U-BOLTS הברגה ''1/2 לצנרת קוטר ''16 ומעלה, קדוח של הפרופיל התקנה של U-BOLTS , סגירת הברגים והדוק הצינור לתמיכה</v>
      </c>
      <c r="D17" s="5" t="str">
        <f>IF(A17="","",IF(DataSheet!J18=0,"פריט ללא הבהרה",DataSheet!J18))</f>
        <v>6.2.44</v>
      </c>
      <c r="E17">
        <f>IF(DataSheet!B18&lt;&gt;0,DataSheet!B18,"")</f>
        <v>4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WE070061</v>
      </c>
      <c r="B18" s="4" t="str">
        <f>IF(DataSheet!D19&lt;&gt;0,DataSheet!D19,"")</f>
        <v>פרוק צנרת כבוי / מים אש עילית</v>
      </c>
      <c r="C18" s="4" t="str">
        <f>IF(DataSheet!E19&lt;&gt;0,DataSheet!E19,"")</f>
        <v>חיתוך ופרוק צנרת עילית ניקוי שטיפה, הרמה הובלה ואחסון זמני</v>
      </c>
      <c r="D18" s="5" t="str">
        <f>IF(A18="","",IF(DataSheet!J19=0,"פריט ללא הבהרה",DataSheet!J19))</f>
        <v>6.2.65</v>
      </c>
      <c r="E18">
        <f>IF(DataSheet!B19&lt;&gt;0,DataSheet!B19,"")</f>
        <v>360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231</v>
      </c>
      <c r="X4" t="s">
        <v>199</v>
      </c>
      <c r="Y4" t="s">
        <v>232</v>
      </c>
      <c r="Z4" t="s">
        <v>231</v>
      </c>
      <c r="AA4" t="s">
        <v>233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21284</v>
      </c>
      <c r="AS4" s="11">
        <v>190070</v>
      </c>
      <c r="AU4" t="s">
        <v>225</v>
      </c>
      <c r="AV4" t="s">
        <v>193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239</v>
      </c>
      <c r="B6" s="11">
        <v>2</v>
      </c>
      <c r="C6" s="11">
        <v>18000</v>
      </c>
      <c r="D6" t="s">
        <v>240</v>
      </c>
      <c r="E6" t="s">
        <v>241</v>
      </c>
      <c r="F6" t="s">
        <v>242</v>
      </c>
      <c r="G6" s="11">
        <v>36000</v>
      </c>
      <c r="H6" t="s">
        <v>193</v>
      </c>
      <c r="I6" s="11">
        <v>2</v>
      </c>
      <c r="J6" t="s">
        <v>243</v>
      </c>
    </row>
    <row r="7" spans="1:106" x14ac:dyDescent="0.25">
      <c r="A7" s="1" t="s">
        <v>244</v>
      </c>
      <c r="B7" s="11">
        <v>2</v>
      </c>
      <c r="C7" s="11">
        <v>25000</v>
      </c>
      <c r="D7" t="s">
        <v>245</v>
      </c>
      <c r="E7" t="s">
        <v>246</v>
      </c>
      <c r="F7" t="s">
        <v>242</v>
      </c>
      <c r="G7" s="11">
        <v>50000</v>
      </c>
      <c r="H7" t="s">
        <v>193</v>
      </c>
      <c r="I7" s="11">
        <v>2</v>
      </c>
      <c r="J7" t="s">
        <v>247</v>
      </c>
    </row>
    <row r="8" spans="1:106" x14ac:dyDescent="0.25">
      <c r="A8" s="1" t="s">
        <v>248</v>
      </c>
      <c r="B8" s="11">
        <v>2</v>
      </c>
      <c r="C8" s="11">
        <v>3000</v>
      </c>
      <c r="D8" t="s">
        <v>249</v>
      </c>
      <c r="E8" t="s">
        <v>250</v>
      </c>
      <c r="F8" t="s">
        <v>242</v>
      </c>
      <c r="G8" s="11">
        <v>6000</v>
      </c>
      <c r="H8" t="s">
        <v>193</v>
      </c>
      <c r="I8" s="11">
        <v>2</v>
      </c>
      <c r="J8" t="s">
        <v>251</v>
      </c>
    </row>
    <row r="9" spans="1:106" x14ac:dyDescent="0.25">
      <c r="A9" s="1" t="s">
        <v>252</v>
      </c>
      <c r="B9" s="11">
        <v>2</v>
      </c>
      <c r="C9" s="11">
        <v>12000</v>
      </c>
      <c r="D9" t="s">
        <v>253</v>
      </c>
      <c r="E9" t="s">
        <v>254</v>
      </c>
      <c r="F9" t="s">
        <v>242</v>
      </c>
      <c r="G9" s="11">
        <v>24000</v>
      </c>
      <c r="H9" t="s">
        <v>193</v>
      </c>
      <c r="I9" s="11">
        <v>2</v>
      </c>
      <c r="J9" t="s">
        <v>255</v>
      </c>
    </row>
    <row r="10" spans="1:106" x14ac:dyDescent="0.25">
      <c r="A10" s="1" t="s">
        <v>256</v>
      </c>
      <c r="B10" s="11">
        <v>150</v>
      </c>
      <c r="C10" s="11">
        <v>120</v>
      </c>
      <c r="D10" t="s">
        <v>257</v>
      </c>
      <c r="E10" t="s">
        <v>258</v>
      </c>
      <c r="F10" t="s">
        <v>93</v>
      </c>
      <c r="G10" s="11">
        <v>18000</v>
      </c>
      <c r="H10" t="s">
        <v>193</v>
      </c>
      <c r="I10" s="11">
        <v>150</v>
      </c>
      <c r="J10" t="s">
        <v>259</v>
      </c>
    </row>
    <row r="11" spans="1:106" x14ac:dyDescent="0.25">
      <c r="A11" s="1" t="s">
        <v>260</v>
      </c>
      <c r="B11" s="11">
        <v>1</v>
      </c>
      <c r="C11" s="11">
        <v>8000</v>
      </c>
      <c r="D11" t="s">
        <v>261</v>
      </c>
      <c r="E11" t="s">
        <v>261</v>
      </c>
      <c r="F11" t="s">
        <v>262</v>
      </c>
      <c r="G11" s="11">
        <v>8000</v>
      </c>
      <c r="H11" t="s">
        <v>193</v>
      </c>
      <c r="I11" s="11">
        <v>1</v>
      </c>
      <c r="J11" t="s">
        <v>263</v>
      </c>
    </row>
    <row r="12" spans="1:106" x14ac:dyDescent="0.25">
      <c r="A12" s="1" t="s">
        <v>264</v>
      </c>
      <c r="B12" s="11">
        <v>12</v>
      </c>
      <c r="C12" s="11">
        <v>120</v>
      </c>
      <c r="D12" t="s">
        <v>265</v>
      </c>
      <c r="E12" t="s">
        <v>266</v>
      </c>
      <c r="F12" t="s">
        <v>93</v>
      </c>
      <c r="G12" s="11">
        <v>1440</v>
      </c>
      <c r="H12" t="s">
        <v>193</v>
      </c>
      <c r="I12" s="11">
        <v>12</v>
      </c>
      <c r="J12" t="s">
        <v>267</v>
      </c>
    </row>
    <row r="13" spans="1:106" x14ac:dyDescent="0.25">
      <c r="A13" s="1" t="s">
        <v>268</v>
      </c>
      <c r="B13" s="11">
        <v>110</v>
      </c>
      <c r="C13" s="11">
        <v>250</v>
      </c>
      <c r="D13" t="s">
        <v>269</v>
      </c>
      <c r="E13" t="s">
        <v>270</v>
      </c>
      <c r="F13" t="s">
        <v>271</v>
      </c>
      <c r="G13" s="11">
        <v>27500</v>
      </c>
      <c r="H13" t="s">
        <v>193</v>
      </c>
      <c r="I13" s="11">
        <v>110</v>
      </c>
      <c r="J13" t="s">
        <v>272</v>
      </c>
    </row>
    <row r="14" spans="1:106" x14ac:dyDescent="0.25">
      <c r="A14" s="1" t="s">
        <v>273</v>
      </c>
      <c r="B14" s="11">
        <v>30</v>
      </c>
      <c r="C14" s="11">
        <v>85</v>
      </c>
      <c r="D14" t="s">
        <v>274</v>
      </c>
      <c r="E14" t="s">
        <v>275</v>
      </c>
      <c r="F14" t="s">
        <v>271</v>
      </c>
      <c r="G14" s="11">
        <v>2550</v>
      </c>
      <c r="H14" t="s">
        <v>193</v>
      </c>
      <c r="I14" s="11">
        <v>30</v>
      </c>
      <c r="J14" t="s">
        <v>276</v>
      </c>
    </row>
    <row r="15" spans="1:106" x14ac:dyDescent="0.25">
      <c r="A15" s="1" t="s">
        <v>277</v>
      </c>
      <c r="B15" s="11">
        <v>20</v>
      </c>
      <c r="C15" s="11">
        <v>85</v>
      </c>
      <c r="D15" t="s">
        <v>278</v>
      </c>
      <c r="E15" t="s">
        <v>279</v>
      </c>
      <c r="F15" t="s">
        <v>271</v>
      </c>
      <c r="G15" s="11">
        <v>1700</v>
      </c>
      <c r="H15" t="s">
        <v>193</v>
      </c>
      <c r="I15" s="11">
        <v>20</v>
      </c>
      <c r="J15" t="s">
        <v>280</v>
      </c>
    </row>
    <row r="16" spans="1:106" x14ac:dyDescent="0.25">
      <c r="A16" s="1" t="s">
        <v>281</v>
      </c>
      <c r="B16" s="11">
        <v>30</v>
      </c>
      <c r="C16" s="11">
        <v>100</v>
      </c>
      <c r="D16" t="s">
        <v>282</v>
      </c>
      <c r="E16" t="s">
        <v>283</v>
      </c>
      <c r="F16" t="s">
        <v>271</v>
      </c>
      <c r="G16" s="11">
        <v>3000</v>
      </c>
      <c r="H16" t="s">
        <v>193</v>
      </c>
      <c r="I16" s="11">
        <v>30</v>
      </c>
      <c r="J16" t="s">
        <v>284</v>
      </c>
    </row>
    <row r="17" spans="1:10" x14ac:dyDescent="0.25">
      <c r="A17" s="1" t="s">
        <v>285</v>
      </c>
      <c r="B17" s="11">
        <v>80</v>
      </c>
      <c r="C17" s="11">
        <v>30</v>
      </c>
      <c r="D17" t="s">
        <v>286</v>
      </c>
      <c r="E17" t="s">
        <v>287</v>
      </c>
      <c r="F17" t="s">
        <v>288</v>
      </c>
      <c r="G17" s="11">
        <v>2400</v>
      </c>
      <c r="H17" t="s">
        <v>193</v>
      </c>
      <c r="I17" s="11">
        <v>80</v>
      </c>
      <c r="J17" t="s">
        <v>289</v>
      </c>
    </row>
    <row r="18" spans="1:10" x14ac:dyDescent="0.25">
      <c r="A18" s="1" t="s">
        <v>290</v>
      </c>
      <c r="B18" s="11">
        <v>4</v>
      </c>
      <c r="C18" s="11">
        <v>120</v>
      </c>
      <c r="D18" t="s">
        <v>291</v>
      </c>
      <c r="E18" t="s">
        <v>292</v>
      </c>
      <c r="F18" t="s">
        <v>271</v>
      </c>
      <c r="G18" s="11">
        <v>480</v>
      </c>
      <c r="H18" t="s">
        <v>193</v>
      </c>
      <c r="I18" s="11">
        <v>4</v>
      </c>
      <c r="J18" t="s">
        <v>293</v>
      </c>
    </row>
    <row r="19" spans="1:10" x14ac:dyDescent="0.25">
      <c r="A19" s="1" t="s">
        <v>294</v>
      </c>
      <c r="B19" s="11">
        <v>360</v>
      </c>
      <c r="C19" s="11">
        <v>25</v>
      </c>
      <c r="D19" t="s">
        <v>295</v>
      </c>
      <c r="E19" t="s">
        <v>296</v>
      </c>
      <c r="F19" t="s">
        <v>288</v>
      </c>
      <c r="G19" s="11">
        <v>9000</v>
      </c>
      <c r="H19" t="s">
        <v>193</v>
      </c>
      <c r="I19" s="11">
        <v>360</v>
      </c>
      <c r="J19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2024-02-14T12:51:53Z</dcterms:modified>
</cp:coreProperties>
</file>